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 activeTab="1"/>
  </bookViews>
  <sheets>
    <sheet name="teams" sheetId="2" r:id="rId1"/>
    <sheet name="results" sheetId="1" r:id="rId2"/>
  </sheets>
  <definedNames>
    <definedName name="box">results!$C$24</definedName>
    <definedName name="Mannsch1">results!$C$20</definedName>
    <definedName name="Mannsch2">results!$C$21</definedName>
    <definedName name="Mannsch3">results!$C$22</definedName>
    <definedName name="Mannsch4">results!$C$23</definedName>
    <definedName name="Mannsch5">results!$C$24</definedName>
    <definedName name="Mannsch6">results!$C$25</definedName>
    <definedName name="Mannsch7">results!$C$25</definedName>
    <definedName name="team2">results!$C$21</definedName>
  </definedNames>
  <calcPr calcId="145621"/>
</workbook>
</file>

<file path=xl/calcChain.xml><?xml version="1.0" encoding="utf-8"?>
<calcChain xmlns="http://schemas.openxmlformats.org/spreadsheetml/2006/main">
  <c r="N61" i="1" l="1"/>
  <c r="N67" i="1" l="1"/>
  <c r="N66" i="1"/>
  <c r="N65" i="1"/>
  <c r="N64" i="1"/>
  <c r="N63" i="1"/>
  <c r="N62" i="1"/>
  <c r="C24" i="1"/>
  <c r="C25" i="1"/>
  <c r="C26" i="1"/>
  <c r="G48" i="1" l="1"/>
  <c r="G49" i="1"/>
  <c r="G36" i="1"/>
  <c r="G41" i="1"/>
  <c r="E42" i="1"/>
  <c r="G32" i="1"/>
  <c r="G31" i="1"/>
  <c r="E49" i="1"/>
  <c r="G39" i="1"/>
  <c r="G35" i="1"/>
  <c r="G38" i="1"/>
  <c r="G34" i="1"/>
  <c r="G46" i="1"/>
  <c r="G42" i="1"/>
  <c r="G33" i="1"/>
  <c r="G45" i="1"/>
  <c r="E45" i="1"/>
  <c r="G37" i="1"/>
  <c r="C23" i="1"/>
  <c r="C22" i="1"/>
  <c r="C21" i="1"/>
  <c r="C20" i="1"/>
  <c r="E16" i="1"/>
  <c r="E15" i="1"/>
  <c r="E14" i="1"/>
  <c r="E13" i="1"/>
  <c r="E12" i="1"/>
  <c r="E11" i="1"/>
  <c r="E10" i="1"/>
  <c r="E47" i="1" l="1"/>
  <c r="E39" i="1"/>
  <c r="E31" i="1"/>
  <c r="E35" i="1"/>
  <c r="G51" i="1"/>
  <c r="E43" i="1"/>
  <c r="E32" i="1"/>
  <c r="G43" i="1"/>
  <c r="G40" i="1"/>
  <c r="E46" i="1"/>
  <c r="E37" i="1"/>
  <c r="G50" i="1"/>
  <c r="G47" i="1"/>
  <c r="E38" i="1"/>
  <c r="E41" i="1"/>
  <c r="E33" i="1"/>
  <c r="G44" i="1"/>
  <c r="E50" i="1"/>
  <c r="E48" i="1"/>
  <c r="E40" i="1"/>
  <c r="E44" i="1"/>
  <c r="E51" i="1"/>
  <c r="E34" i="1"/>
  <c r="E36" i="1"/>
</calcChain>
</file>

<file path=xl/sharedStrings.xml><?xml version="1.0" encoding="utf-8"?>
<sst xmlns="http://schemas.openxmlformats.org/spreadsheetml/2006/main" count="152" uniqueCount="63">
  <si>
    <t>Teams</t>
  </si>
  <si>
    <t>Please fill in all yellow boxes.</t>
  </si>
  <si>
    <t>Teams to be in order as they are on the league table.</t>
  </si>
  <si>
    <t>Team 1</t>
  </si>
  <si>
    <t>Team 2</t>
  </si>
  <si>
    <t>Team 3</t>
  </si>
  <si>
    <t>Team 4</t>
  </si>
  <si>
    <t>Number of league teams</t>
  </si>
  <si>
    <t>Tournamnet date;</t>
  </si>
  <si>
    <t>Tournament start time;</t>
  </si>
  <si>
    <t>Tournament Address;</t>
  </si>
  <si>
    <t>Tournament City;</t>
  </si>
  <si>
    <t>Contact;</t>
  </si>
  <si>
    <t>Cost;</t>
  </si>
  <si>
    <t>Notes;</t>
  </si>
  <si>
    <t xml:space="preserve"> </t>
  </si>
  <si>
    <t>Date;</t>
  </si>
  <si>
    <t>Time:</t>
  </si>
  <si>
    <t>Contact:</t>
  </si>
  <si>
    <t>Note:</t>
  </si>
  <si>
    <t>Group A</t>
  </si>
  <si>
    <t>2.</t>
  </si>
  <si>
    <t>3.</t>
  </si>
  <si>
    <t>4.</t>
  </si>
  <si>
    <t>Result</t>
  </si>
  <si>
    <t>Time</t>
  </si>
  <si>
    <t>Group</t>
  </si>
  <si>
    <t xml:space="preserve">Team 2 </t>
  </si>
  <si>
    <t xml:space="preserve">A </t>
  </si>
  <si>
    <t xml:space="preserve">:  </t>
  </si>
  <si>
    <t>:</t>
  </si>
  <si>
    <t xml:space="preserve"> : </t>
  </si>
  <si>
    <t>Tournament scoreboard</t>
  </si>
  <si>
    <t xml:space="preserve">Pl. </t>
  </si>
  <si>
    <t xml:space="preserve">  Team</t>
  </si>
  <si>
    <t>League points</t>
  </si>
  <si>
    <t>References box &amp; special events</t>
  </si>
  <si>
    <t>Player Name;</t>
  </si>
  <si>
    <t>Incident;</t>
  </si>
  <si>
    <t>Team;</t>
  </si>
  <si>
    <t>Game against;</t>
  </si>
  <si>
    <t>Referee Name;</t>
  </si>
  <si>
    <t xml:space="preserve">Penaltys only needed at the end of the tournament, </t>
  </si>
  <si>
    <t>Team 5</t>
  </si>
  <si>
    <t>Team 6</t>
  </si>
  <si>
    <t>Team 7</t>
  </si>
  <si>
    <t>Main round (playing time 2x9 minutes)</t>
  </si>
  <si>
    <t>Wins</t>
  </si>
  <si>
    <t>Draws</t>
  </si>
  <si>
    <t>Losses</t>
  </si>
  <si>
    <t>Penaltys</t>
  </si>
  <si>
    <t>and head to head was a draw.</t>
  </si>
  <si>
    <t>Ref is the two teams that play next.</t>
  </si>
  <si>
    <t>First game teams ref last game.</t>
  </si>
  <si>
    <t>Points</t>
  </si>
  <si>
    <t>2 points for a win, 1 point for a draw.</t>
  </si>
  <si>
    <t>if teams finish on the same amout of points</t>
  </si>
  <si>
    <t>If two teams finish on the same number of points, for and against used on head to head results only. If still a draw, penaltys are played at the end of the tournament. Penaltys are played with IUF rules, player takes the ball up from the half way line, &amp; ball can only travel forwards. 3 players each team, or continue until result.</t>
  </si>
  <si>
    <t>2015 - 7 team League Tournament</t>
  </si>
  <si>
    <t>* Points is the points the team brings into the tournament</t>
  </si>
  <si>
    <r>
      <t>Points</t>
    </r>
    <r>
      <rPr>
        <b/>
        <sz val="10"/>
        <color rgb="FFFF0000"/>
        <rFont val="Arial"/>
        <family val="2"/>
      </rPr>
      <t>*</t>
    </r>
  </si>
  <si>
    <t>For a league tournament at least four league teams are required</t>
  </si>
  <si>
    <t>Fill in 'teams' sheet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</si>
</sst>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_-* #,##0.00\ &quot;€&quot;_-;\-* #,##0.00\ &quot;€&quot;_-;_-* &quot;-&quot;??\ &quot;€&quot;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Protection="1"/>
    <xf numFmtId="0" fontId="1" fillId="0" borderId="8" xfId="1" applyBorder="1" applyAlignment="1" applyProtection="1">
      <alignment horizontal="center"/>
    </xf>
    <xf numFmtId="0" fontId="1" fillId="0" borderId="8" xfId="1" applyBorder="1" applyProtection="1"/>
    <xf numFmtId="0" fontId="1" fillId="0" borderId="0" xfId="1" applyProtection="1"/>
    <xf numFmtId="0" fontId="1" fillId="0" borderId="9" xfId="1" applyBorder="1" applyProtection="1"/>
    <xf numFmtId="0" fontId="1" fillId="0" borderId="0" xfId="1" applyAlignment="1" applyProtection="1">
      <alignment vertical="top"/>
    </xf>
    <xf numFmtId="6" fontId="1" fillId="0" borderId="0" xfId="1" applyNumberFormat="1" applyProtection="1"/>
    <xf numFmtId="0" fontId="7" fillId="0" borderId="0" xfId="1" applyFont="1" applyProtection="1"/>
    <xf numFmtId="0" fontId="1" fillId="0" borderId="9" xfId="1" applyBorder="1" applyAlignment="1" applyProtection="1">
      <alignment horizontal="center"/>
    </xf>
    <xf numFmtId="0" fontId="1" fillId="0" borderId="0" xfId="1" applyAlignment="1" applyProtection="1">
      <alignment horizontal="left"/>
    </xf>
    <xf numFmtId="0" fontId="5" fillId="0" borderId="0" xfId="1" applyFont="1" applyProtection="1"/>
    <xf numFmtId="0" fontId="8" fillId="0" borderId="0" xfId="1" applyFont="1" applyProtection="1"/>
    <xf numFmtId="0" fontId="3" fillId="0" borderId="0" xfId="1" applyFont="1" applyProtection="1"/>
    <xf numFmtId="0" fontId="6" fillId="0" borderId="0" xfId="1" applyFont="1" applyProtection="1"/>
    <xf numFmtId="0" fontId="1" fillId="0" borderId="0" xfId="1" applyFill="1" applyProtection="1"/>
    <xf numFmtId="0" fontId="7" fillId="0" borderId="10" xfId="1" applyFont="1" applyFill="1" applyBorder="1" applyProtection="1"/>
    <xf numFmtId="0" fontId="1" fillId="0" borderId="0" xfId="1" applyAlignment="1" applyProtection="1">
      <alignment horizontal="center"/>
    </xf>
    <xf numFmtId="20" fontId="1" fillId="0" borderId="12" xfId="1" applyNumberFormat="1" applyBorder="1" applyProtection="1"/>
    <xf numFmtId="20" fontId="1" fillId="0" borderId="10" xfId="1" applyNumberFormat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49" fontId="7" fillId="0" borderId="10" xfId="1" applyNumberFormat="1" applyFont="1" applyBorder="1" applyAlignment="1" applyProtection="1">
      <alignment horizontal="left"/>
    </xf>
    <xf numFmtId="0" fontId="1" fillId="0" borderId="10" xfId="1" applyBorder="1" applyAlignment="1" applyProtection="1">
      <alignment horizontal="left"/>
    </xf>
    <xf numFmtId="0" fontId="7" fillId="0" borderId="10" xfId="1" applyFont="1" applyBorder="1" applyAlignment="1" applyProtection="1">
      <alignment horizontal="left"/>
    </xf>
    <xf numFmtId="49" fontId="1" fillId="0" borderId="10" xfId="1" applyNumberFormat="1" applyBorder="1" applyAlignment="1" applyProtection="1">
      <alignment horizontal="left"/>
    </xf>
    <xf numFmtId="0" fontId="1" fillId="0" borderId="10" xfId="1" applyBorder="1" applyAlignment="1" applyProtection="1">
      <alignment horizontal="left" vertical="top"/>
    </xf>
    <xf numFmtId="0" fontId="8" fillId="0" borderId="0" xfId="0" applyFont="1" applyProtection="1"/>
    <xf numFmtId="0" fontId="8" fillId="0" borderId="0" xfId="0" applyFont="1"/>
    <xf numFmtId="0" fontId="1" fillId="0" borderId="9" xfId="1" applyBorder="1" applyAlignment="1" applyProtection="1">
      <alignment horizontal="left"/>
    </xf>
    <xf numFmtId="0" fontId="1" fillId="0" borderId="13" xfId="1" applyBorder="1" applyAlignment="1" applyProtection="1">
      <alignment horizontal="left"/>
    </xf>
    <xf numFmtId="0" fontId="0" fillId="0" borderId="6" xfId="0" applyBorder="1" applyAlignment="1" applyProtection="1">
      <alignment horizontal="left" shrinkToFit="1"/>
    </xf>
    <xf numFmtId="0" fontId="0" fillId="0" borderId="8" xfId="0" applyBorder="1" applyAlignment="1" applyProtection="1">
      <alignment horizontal="left" shrinkToFit="1"/>
    </xf>
    <xf numFmtId="0" fontId="9" fillId="0" borderId="0" xfId="0" applyFont="1" applyProtection="1"/>
    <xf numFmtId="0" fontId="10" fillId="0" borderId="0" xfId="1" applyFont="1" applyProtection="1"/>
    <xf numFmtId="0" fontId="2" fillId="0" borderId="10" xfId="1" applyFont="1" applyBorder="1" applyProtection="1"/>
    <xf numFmtId="0" fontId="2" fillId="0" borderId="12" xfId="1" applyFont="1" applyBorder="1" applyProtection="1"/>
    <xf numFmtId="0" fontId="8" fillId="0" borderId="11" xfId="1" applyFont="1" applyBorder="1" applyProtection="1"/>
    <xf numFmtId="0" fontId="7" fillId="3" borderId="23" xfId="1" applyFont="1" applyFill="1" applyBorder="1" applyProtection="1"/>
    <xf numFmtId="0" fontId="7" fillId="3" borderId="24" xfId="1" applyFont="1" applyFill="1" applyBorder="1" applyProtection="1"/>
    <xf numFmtId="0" fontId="7" fillId="3" borderId="25" xfId="1" applyFont="1" applyFill="1" applyBorder="1" applyProtection="1"/>
    <xf numFmtId="14" fontId="1" fillId="3" borderId="23" xfId="1" applyNumberFormat="1" applyFill="1" applyBorder="1" applyAlignment="1" applyProtection="1">
      <alignment horizontal="left"/>
    </xf>
    <xf numFmtId="20" fontId="1" fillId="3" borderId="24" xfId="1" applyNumberFormat="1" applyFill="1" applyBorder="1" applyAlignment="1" applyProtection="1">
      <alignment horizontal="left"/>
    </xf>
    <xf numFmtId="0" fontId="7" fillId="3" borderId="24" xfId="1" applyFont="1" applyFill="1" applyBorder="1" applyAlignment="1" applyProtection="1">
      <alignment horizontal="left"/>
    </xf>
    <xf numFmtId="0" fontId="1" fillId="3" borderId="24" xfId="1" applyFill="1" applyBorder="1" applyAlignment="1" applyProtection="1">
      <alignment horizontal="left"/>
    </xf>
    <xf numFmtId="6" fontId="1" fillId="3" borderId="24" xfId="1" applyNumberFormat="1" applyFill="1" applyBorder="1" applyAlignment="1" applyProtection="1">
      <alignment horizontal="left"/>
    </xf>
    <xf numFmtId="0" fontId="1" fillId="3" borderId="25" xfId="1" applyFill="1" applyBorder="1" applyAlignment="1" applyProtection="1">
      <alignment horizontal="left"/>
    </xf>
    <xf numFmtId="0" fontId="1" fillId="4" borderId="10" xfId="1" applyFont="1" applyFill="1" applyBorder="1" applyProtection="1">
      <protection locked="0"/>
    </xf>
    <xf numFmtId="0" fontId="1" fillId="4" borderId="10" xfId="1" applyFill="1" applyBorder="1" applyProtection="1">
      <protection locked="0"/>
    </xf>
    <xf numFmtId="49" fontId="1" fillId="4" borderId="10" xfId="1" applyNumberFormat="1" applyFont="1" applyFill="1" applyBorder="1" applyAlignment="1" applyProtection="1">
      <alignment horizontal="left"/>
      <protection locked="0"/>
    </xf>
    <xf numFmtId="165" fontId="1" fillId="4" borderId="10" xfId="1" applyNumberFormat="1" applyFont="1" applyFill="1" applyBorder="1" applyAlignment="1" applyProtection="1">
      <alignment horizontal="left"/>
      <protection locked="0"/>
    </xf>
    <xf numFmtId="0" fontId="1" fillId="4" borderId="10" xfId="1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</xf>
    <xf numFmtId="0" fontId="2" fillId="3" borderId="3" xfId="1" applyFont="1" applyFill="1" applyBorder="1" applyProtection="1"/>
    <xf numFmtId="0" fontId="1" fillId="3" borderId="1" xfId="1" applyFill="1" applyBorder="1" applyProtection="1"/>
    <xf numFmtId="0" fontId="1" fillId="3" borderId="4" xfId="1" applyFill="1" applyBorder="1" applyProtection="1"/>
    <xf numFmtId="0" fontId="1" fillId="3" borderId="2" xfId="1" applyFill="1" applyBorder="1" applyProtection="1"/>
    <xf numFmtId="0" fontId="7" fillId="3" borderId="0" xfId="1" applyFont="1" applyFill="1" applyBorder="1" applyProtection="1"/>
    <xf numFmtId="0" fontId="1" fillId="3" borderId="0" xfId="1" applyFill="1" applyBorder="1" applyProtection="1"/>
    <xf numFmtId="0" fontId="1" fillId="3" borderId="6" xfId="1" applyFill="1" applyBorder="1" applyProtection="1"/>
    <xf numFmtId="0" fontId="1" fillId="3" borderId="6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center"/>
    </xf>
    <xf numFmtId="0" fontId="1" fillId="0" borderId="26" xfId="1" applyBorder="1" applyAlignment="1" applyProtection="1">
      <alignment horizontal="center"/>
    </xf>
    <xf numFmtId="0" fontId="1" fillId="3" borderId="1" xfId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right"/>
    </xf>
    <xf numFmtId="0" fontId="1" fillId="3" borderId="5" xfId="1" applyFill="1" applyBorder="1" applyProtection="1"/>
    <xf numFmtId="0" fontId="7" fillId="3" borderId="6" xfId="1" applyFont="1" applyFill="1" applyBorder="1" applyAlignment="1" applyProtection="1">
      <alignment horizontal="center"/>
    </xf>
    <xf numFmtId="0" fontId="1" fillId="3" borderId="6" xfId="1" applyFont="1" applyFill="1" applyBorder="1" applyAlignment="1" applyProtection="1">
      <alignment horizontal="center"/>
    </xf>
    <xf numFmtId="0" fontId="1" fillId="0" borderId="29" xfId="1" applyBorder="1" applyAlignment="1" applyProtection="1">
      <alignment horizontal="center"/>
    </xf>
    <xf numFmtId="0" fontId="2" fillId="3" borderId="1" xfId="1" applyFont="1" applyFill="1" applyBorder="1" applyProtection="1"/>
    <xf numFmtId="0" fontId="2" fillId="3" borderId="4" xfId="1" applyFont="1" applyFill="1" applyBorder="1" applyProtection="1"/>
    <xf numFmtId="0" fontId="7" fillId="3" borderId="5" xfId="1" applyFont="1" applyFill="1" applyBorder="1" applyAlignment="1" applyProtection="1">
      <alignment horizontal="left"/>
    </xf>
    <xf numFmtId="0" fontId="7" fillId="3" borderId="5" xfId="1" applyFont="1" applyFill="1" applyBorder="1" applyProtection="1"/>
    <xf numFmtId="0" fontId="7" fillId="3" borderId="6" xfId="1" applyFont="1" applyFill="1" applyBorder="1" applyProtection="1"/>
    <xf numFmtId="0" fontId="7" fillId="3" borderId="5" xfId="1" applyFont="1" applyFill="1" applyBorder="1" applyAlignment="1" applyProtection="1"/>
    <xf numFmtId="0" fontId="7" fillId="3" borderId="6" xfId="1" applyFont="1" applyFill="1" applyBorder="1" applyAlignment="1" applyProtection="1"/>
    <xf numFmtId="0" fontId="2" fillId="3" borderId="7" xfId="1" applyFont="1" applyFill="1" applyBorder="1" applyProtection="1"/>
    <xf numFmtId="22" fontId="1" fillId="4" borderId="19" xfId="1" applyNumberFormat="1" applyFont="1" applyFill="1" applyBorder="1" applyAlignment="1" applyProtection="1">
      <alignment horizontal="left" wrapText="1"/>
      <protection locked="0"/>
    </xf>
    <xf numFmtId="22" fontId="1" fillId="4" borderId="17" xfId="1" applyNumberFormat="1" applyFont="1" applyFill="1" applyBorder="1" applyAlignment="1" applyProtection="1">
      <alignment horizontal="left" wrapText="1"/>
      <protection locked="0"/>
    </xf>
    <xf numFmtId="22" fontId="1" fillId="4" borderId="15" xfId="1" applyNumberFormat="1" applyFont="1" applyFill="1" applyBorder="1" applyAlignment="1" applyProtection="1">
      <alignment horizontal="left" wrapText="1"/>
      <protection locked="0"/>
    </xf>
    <xf numFmtId="0" fontId="1" fillId="4" borderId="19" xfId="1" applyFont="1" applyFill="1" applyBorder="1" applyAlignment="1" applyProtection="1">
      <alignment horizontal="left"/>
      <protection locked="0"/>
    </xf>
    <xf numFmtId="0" fontId="1" fillId="4" borderId="17" xfId="1" applyFont="1" applyFill="1" applyBorder="1" applyAlignment="1" applyProtection="1">
      <alignment horizontal="left"/>
      <protection locked="0"/>
    </xf>
    <xf numFmtId="0" fontId="1" fillId="4" borderId="10" xfId="1" applyFill="1" applyBorder="1" applyAlignment="1" applyProtection="1">
      <alignment horizontal="center"/>
      <protection locked="0"/>
    </xf>
    <xf numFmtId="0" fontId="1" fillId="4" borderId="11" xfId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1" fillId="0" borderId="31" xfId="1" applyBorder="1" applyAlignment="1" applyProtection="1">
      <alignment horizontal="left"/>
    </xf>
    <xf numFmtId="0" fontId="0" fillId="0" borderId="8" xfId="0" applyBorder="1" applyAlignment="1" applyProtection="1">
      <alignment horizontal="left" shrinkToFit="1"/>
    </xf>
    <xf numFmtId="0" fontId="0" fillId="0" borderId="11" xfId="0" applyBorder="1" applyAlignment="1" applyProtection="1">
      <alignment horizontal="left" shrinkToFit="1"/>
    </xf>
    <xf numFmtId="0" fontId="1" fillId="4" borderId="20" xfId="1" applyFont="1" applyFill="1" applyBorder="1" applyAlignment="1" applyProtection="1">
      <alignment horizontal="left"/>
      <protection locked="0"/>
    </xf>
    <xf numFmtId="0" fontId="7" fillId="4" borderId="22" xfId="1" applyFont="1" applyFill="1" applyBorder="1" applyAlignment="1" applyProtection="1">
      <alignment horizontal="left"/>
      <protection locked="0"/>
    </xf>
    <xf numFmtId="0" fontId="1" fillId="4" borderId="18" xfId="1" applyFont="1" applyFill="1" applyBorder="1" applyAlignment="1" applyProtection="1">
      <alignment horizontal="left"/>
      <protection locked="0"/>
    </xf>
    <xf numFmtId="0" fontId="7" fillId="4" borderId="14" xfId="1" applyFont="1" applyFill="1" applyBorder="1" applyAlignment="1" applyProtection="1">
      <alignment horizontal="left"/>
      <protection locked="0"/>
    </xf>
    <xf numFmtId="0" fontId="1" fillId="4" borderId="16" xfId="1" applyFill="1" applyBorder="1" applyAlignment="1" applyProtection="1">
      <alignment horizontal="left"/>
      <protection locked="0"/>
    </xf>
    <xf numFmtId="0" fontId="1" fillId="4" borderId="14" xfId="1" applyFill="1" applyBorder="1" applyAlignment="1" applyProtection="1">
      <alignment horizontal="left"/>
      <protection locked="0"/>
    </xf>
    <xf numFmtId="0" fontId="7" fillId="3" borderId="5" xfId="1" applyFont="1" applyFill="1" applyBorder="1" applyAlignment="1" applyProtection="1">
      <alignment horizontal="left"/>
    </xf>
    <xf numFmtId="0" fontId="7" fillId="3" borderId="7" xfId="1" applyFont="1" applyFill="1" applyBorder="1" applyAlignment="1" applyProtection="1">
      <alignment horizontal="left"/>
    </xf>
    <xf numFmtId="0" fontId="2" fillId="3" borderId="3" xfId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top" wrapText="1"/>
    </xf>
    <xf numFmtId="1" fontId="1" fillId="0" borderId="27" xfId="1" applyNumberFormat="1" applyFill="1" applyBorder="1" applyAlignment="1" applyProtection="1">
      <alignment horizontal="center"/>
    </xf>
    <xf numFmtId="1" fontId="1" fillId="0" borderId="28" xfId="1" applyNumberFormat="1" applyFill="1" applyBorder="1" applyAlignment="1" applyProtection="1">
      <alignment horizontal="center"/>
    </xf>
    <xf numFmtId="0" fontId="1" fillId="4" borderId="16" xfId="1" applyFont="1" applyFill="1" applyBorder="1" applyAlignment="1" applyProtection="1">
      <alignment horizontal="left"/>
      <protection locked="0"/>
    </xf>
    <xf numFmtId="0" fontId="7" fillId="4" borderId="16" xfId="1" applyFont="1" applyFill="1" applyBorder="1" applyAlignment="1" applyProtection="1">
      <alignment horizontal="left"/>
      <protection locked="0"/>
    </xf>
    <xf numFmtId="22" fontId="1" fillId="4" borderId="18" xfId="1" applyNumberFormat="1" applyFont="1" applyFill="1" applyBorder="1" applyAlignment="1" applyProtection="1">
      <alignment horizontal="left" wrapText="1"/>
      <protection locked="0"/>
    </xf>
    <xf numFmtId="22" fontId="7" fillId="4" borderId="14" xfId="1" applyNumberFormat="1" applyFont="1" applyFill="1" applyBorder="1" applyAlignment="1" applyProtection="1">
      <alignment horizontal="left" wrapText="1"/>
      <protection locked="0"/>
    </xf>
    <xf numFmtId="22" fontId="1" fillId="4" borderId="19" xfId="1" applyNumberFormat="1" applyFont="1" applyFill="1" applyBorder="1" applyAlignment="1" applyProtection="1">
      <alignment horizontal="left" wrapText="1"/>
      <protection locked="0"/>
    </xf>
    <xf numFmtId="22" fontId="7" fillId="4" borderId="15" xfId="1" applyNumberFormat="1" applyFont="1" applyFill="1" applyBorder="1" applyAlignment="1" applyProtection="1">
      <alignment horizontal="left" wrapText="1"/>
      <protection locked="0"/>
    </xf>
    <xf numFmtId="22" fontId="1" fillId="4" borderId="20" xfId="1" applyNumberFormat="1" applyFont="1" applyFill="1" applyBorder="1" applyAlignment="1" applyProtection="1">
      <alignment horizontal="left" wrapText="1"/>
      <protection locked="0"/>
    </xf>
    <xf numFmtId="22" fontId="7" fillId="4" borderId="22" xfId="1" applyNumberFormat="1" applyFont="1" applyFill="1" applyBorder="1" applyAlignment="1" applyProtection="1">
      <alignment horizontal="left" wrapText="1"/>
      <protection locked="0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1" fillId="4" borderId="21" xfId="1" applyFill="1" applyBorder="1" applyAlignment="1" applyProtection="1">
      <alignment horizontal="left"/>
      <protection locked="0"/>
    </xf>
    <xf numFmtId="0" fontId="1" fillId="4" borderId="22" xfId="1" applyFill="1" applyBorder="1" applyAlignment="1" applyProtection="1">
      <alignment horizontal="left"/>
      <protection locked="0"/>
    </xf>
    <xf numFmtId="0" fontId="1" fillId="3" borderId="1" xfId="1" applyFill="1" applyBorder="1" applyAlignment="1" applyProtection="1">
      <alignment horizontal="center"/>
    </xf>
    <xf numFmtId="0" fontId="1" fillId="3" borderId="4" xfId="1" applyFill="1" applyBorder="1" applyAlignment="1" applyProtection="1">
      <alignment horizontal="center"/>
    </xf>
    <xf numFmtId="0" fontId="1" fillId="3" borderId="6" xfId="1" applyFill="1" applyBorder="1" applyAlignment="1" applyProtection="1">
      <alignment horizontal="center"/>
    </xf>
    <xf numFmtId="0" fontId="1" fillId="3" borderId="7" xfId="1" applyFill="1" applyBorder="1" applyAlignment="1" applyProtection="1">
      <alignment horizontal="center"/>
    </xf>
    <xf numFmtId="0" fontId="7" fillId="3" borderId="12" xfId="1" applyFont="1" applyFill="1" applyBorder="1" applyAlignment="1" applyProtection="1">
      <alignment horizontal="left"/>
    </xf>
    <xf numFmtId="0" fontId="7" fillId="3" borderId="8" xfId="1" applyFont="1" applyFill="1" applyBorder="1" applyAlignment="1" applyProtection="1">
      <alignment horizontal="left"/>
    </xf>
    <xf numFmtId="0" fontId="1" fillId="4" borderId="19" xfId="1" applyFont="1" applyFill="1" applyBorder="1" applyAlignment="1" applyProtection="1">
      <alignment horizontal="left"/>
      <protection locked="0"/>
    </xf>
    <xf numFmtId="0" fontId="7" fillId="4" borderId="15" xfId="1" applyFont="1" applyFill="1" applyBorder="1" applyAlignment="1" applyProtection="1">
      <alignment horizontal="left"/>
      <protection locked="0"/>
    </xf>
    <xf numFmtId="0" fontId="1" fillId="4" borderId="17" xfId="1" applyFill="1" applyBorder="1" applyAlignment="1" applyProtection="1">
      <alignment horizontal="left"/>
      <protection locked="0"/>
    </xf>
    <xf numFmtId="0" fontId="1" fillId="4" borderId="15" xfId="1" applyFill="1" applyBorder="1" applyAlignment="1" applyProtection="1">
      <alignment horizontal="left"/>
      <protection locked="0"/>
    </xf>
    <xf numFmtId="1" fontId="1" fillId="0" borderId="29" xfId="1" applyNumberFormat="1" applyFill="1" applyBorder="1" applyAlignment="1" applyProtection="1">
      <alignment horizontal="center"/>
    </xf>
    <xf numFmtId="1" fontId="1" fillId="0" borderId="30" xfId="1" applyNumberFormat="1" applyFill="1" applyBorder="1" applyAlignment="1" applyProtection="1">
      <alignment horizontal="center"/>
    </xf>
    <xf numFmtId="22" fontId="7" fillId="4" borderId="21" xfId="1" applyNumberFormat="1" applyFont="1" applyFill="1" applyBorder="1" applyAlignment="1" applyProtection="1">
      <alignment horizontal="left" wrapText="1"/>
      <protection locked="0"/>
    </xf>
    <xf numFmtId="22" fontId="7" fillId="4" borderId="16" xfId="1" applyNumberFormat="1" applyFont="1" applyFill="1" applyBorder="1" applyAlignment="1" applyProtection="1">
      <alignment horizontal="left" wrapText="1"/>
      <protection locked="0"/>
    </xf>
    <xf numFmtId="0" fontId="1" fillId="4" borderId="21" xfId="1" applyFont="1" applyFill="1" applyBorder="1" applyAlignment="1" applyProtection="1">
      <alignment horizontal="left"/>
      <protection locked="0"/>
    </xf>
    <xf numFmtId="0" fontId="7" fillId="4" borderId="21" xfId="1" applyFont="1" applyFill="1" applyBorder="1" applyAlignment="1" applyProtection="1">
      <alignment horizontal="left"/>
      <protection locked="0"/>
    </xf>
    <xf numFmtId="0" fontId="7" fillId="3" borderId="6" xfId="1" applyFont="1" applyFill="1" applyBorder="1" applyAlignment="1" applyProtection="1">
      <alignment horizontal="center"/>
    </xf>
    <xf numFmtId="0" fontId="1" fillId="3" borderId="3" xfId="1" applyFont="1" applyFill="1" applyBorder="1" applyAlignment="1" applyProtection="1">
      <alignment horizontal="center" wrapText="1"/>
    </xf>
    <xf numFmtId="0" fontId="7" fillId="3" borderId="1" xfId="1" applyFont="1" applyFill="1" applyBorder="1" applyAlignment="1" applyProtection="1">
      <alignment horizontal="center" wrapText="1"/>
    </xf>
    <xf numFmtId="0" fontId="7" fillId="3" borderId="4" xfId="1" applyFont="1" applyFill="1" applyBorder="1" applyAlignment="1" applyProtection="1">
      <alignment horizontal="center" wrapText="1"/>
    </xf>
    <xf numFmtId="0" fontId="7" fillId="3" borderId="5" xfId="1" applyFont="1" applyFill="1" applyBorder="1" applyAlignment="1" applyProtection="1">
      <alignment horizontal="center" wrapText="1"/>
    </xf>
    <xf numFmtId="0" fontId="7" fillId="3" borderId="6" xfId="1" applyFont="1" applyFill="1" applyBorder="1" applyAlignment="1" applyProtection="1">
      <alignment horizontal="center" wrapText="1"/>
    </xf>
    <xf numFmtId="0" fontId="7" fillId="3" borderId="7" xfId="1" applyFont="1" applyFill="1" applyBorder="1" applyAlignment="1" applyProtection="1">
      <alignment horizontal="center" wrapText="1"/>
    </xf>
  </cellXfs>
  <cellStyles count="6">
    <cellStyle name="Euro" xfId="2"/>
    <cellStyle name="Euro 2" xfId="5"/>
    <cellStyle name="Neutral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60685</xdr:colOff>
      <xdr:row>6</xdr:row>
      <xdr:rowOff>116542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9100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9525</xdr:rowOff>
    </xdr:from>
    <xdr:to>
      <xdr:col>5</xdr:col>
      <xdr:colOff>384535</xdr:colOff>
      <xdr:row>7</xdr:row>
      <xdr:rowOff>87967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428625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670"/>
  <sheetViews>
    <sheetView topLeftCell="A10" workbookViewId="0">
      <selection activeCell="H17" sqref="H17"/>
    </sheetView>
  </sheetViews>
  <sheetFormatPr defaultRowHeight="15" x14ac:dyDescent="0.25"/>
  <cols>
    <col min="2" max="2" width="28.140625" customWidth="1"/>
    <col min="3" max="3" width="18.5703125" customWidth="1"/>
  </cols>
  <sheetData>
    <row r="2" spans="2:83" ht="18" x14ac:dyDescent="0.25">
      <c r="B2" s="33" t="s">
        <v>58</v>
      </c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8" x14ac:dyDescent="0.25">
      <c r="B3" s="11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18" x14ac:dyDescent="0.25">
      <c r="B4" s="11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83" ht="18" x14ac:dyDescent="0.25">
      <c r="B5" s="11"/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2:83" ht="18" x14ac:dyDescent="0.25">
      <c r="B6" s="11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2:83" ht="18" x14ac:dyDescent="0.25">
      <c r="B7" s="11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2:83" x14ac:dyDescent="0.25">
      <c r="C8" s="12" t="s">
        <v>1</v>
      </c>
      <c r="D8" s="4"/>
      <c r="E8" s="4"/>
      <c r="F8" s="4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2:83" x14ac:dyDescent="0.25">
      <c r="B9" s="4"/>
      <c r="C9" s="12" t="s">
        <v>2</v>
      </c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2:83" x14ac:dyDescent="0.25">
      <c r="B10" s="4"/>
      <c r="C10" s="12" t="s">
        <v>59</v>
      </c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2:83" x14ac:dyDescent="0.25">
      <c r="B11" s="35" t="s">
        <v>0</v>
      </c>
      <c r="C11" s="36"/>
      <c r="D11" s="34" t="s">
        <v>60</v>
      </c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2:83" x14ac:dyDescent="0.25">
      <c r="B12" s="37" t="s">
        <v>3</v>
      </c>
      <c r="C12" s="46"/>
      <c r="D12" s="46"/>
      <c r="E12" s="12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2:83" x14ac:dyDescent="0.25">
      <c r="B13" s="38" t="s">
        <v>4</v>
      </c>
      <c r="C13" s="46"/>
      <c r="D13" s="46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2:83" x14ac:dyDescent="0.25">
      <c r="B14" s="38" t="s">
        <v>5</v>
      </c>
      <c r="C14" s="46"/>
      <c r="D14" s="46"/>
      <c r="E14" s="4"/>
      <c r="F14" s="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2:83" x14ac:dyDescent="0.25">
      <c r="B15" s="38" t="s">
        <v>6</v>
      </c>
      <c r="C15" s="46"/>
      <c r="D15" s="46"/>
      <c r="E15" s="4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2:83" x14ac:dyDescent="0.25">
      <c r="B16" s="38" t="s">
        <v>43</v>
      </c>
      <c r="C16" s="46"/>
      <c r="D16" s="46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38" t="s">
        <v>44</v>
      </c>
      <c r="C17" s="46"/>
      <c r="D17" s="46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39" t="s">
        <v>45</v>
      </c>
      <c r="C18" s="46"/>
      <c r="D18" s="46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16" t="s">
        <v>7</v>
      </c>
      <c r="C19" s="47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14" t="s">
        <v>61</v>
      </c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10"/>
      <c r="C21" s="15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40" t="s">
        <v>8</v>
      </c>
      <c r="C22" s="48"/>
      <c r="D22" s="4"/>
      <c r="E22" s="4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41" t="s">
        <v>9</v>
      </c>
      <c r="C23" s="49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42" t="s">
        <v>10</v>
      </c>
      <c r="C24" s="50"/>
      <c r="D24" s="4"/>
      <c r="E24" s="4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42" t="s">
        <v>11</v>
      </c>
      <c r="C25" s="50"/>
      <c r="D25" s="4"/>
      <c r="E25" s="4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43" t="s">
        <v>12</v>
      </c>
      <c r="C26" s="48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44" t="s">
        <v>13</v>
      </c>
      <c r="C27" s="48"/>
      <c r="D27" s="4"/>
      <c r="E27" s="4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x14ac:dyDescent="0.25">
      <c r="B28" s="45" t="s">
        <v>14</v>
      </c>
      <c r="C28" s="50"/>
      <c r="D28" s="4"/>
      <c r="E28" s="4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2:8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2:8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2:8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2:8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2:8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2:8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:8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2:8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2:8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2:8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2:8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2:8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2:8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2:8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2:8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2:8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2:8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2:8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2:8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2:8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2:8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2:8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2:8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2:8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2:8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2:8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2:8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2:8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2:8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2:8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2:8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2:8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2:8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2:8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2:8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2:8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2:8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2:8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2:8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2:8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2:8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2:8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2:8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2:8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2:8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2:8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2:8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2:8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2:8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2:8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2:8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2:8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2:8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2:8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2:8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2:8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2:8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2:8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2:8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2:8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2:8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2:8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2:8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2:8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2:8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2:8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2:8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2:8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2:8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2:8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  <row r="369" spans="2:8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</row>
    <row r="370" spans="2:8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</row>
    <row r="371" spans="2:8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</row>
    <row r="372" spans="2:8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</row>
    <row r="373" spans="2:8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</row>
    <row r="374" spans="2:8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</row>
    <row r="375" spans="2:8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</row>
    <row r="376" spans="2:8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</row>
    <row r="377" spans="2:8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</row>
    <row r="378" spans="2:8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</row>
    <row r="379" spans="2:8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</row>
    <row r="380" spans="2:8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</row>
    <row r="381" spans="2:8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</row>
    <row r="382" spans="2:8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</row>
    <row r="383" spans="2:8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</row>
    <row r="384" spans="2:8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</row>
    <row r="385" spans="2:8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</row>
    <row r="386" spans="2:8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</row>
    <row r="387" spans="2:8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</row>
    <row r="388" spans="2:8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</row>
    <row r="389" spans="2:8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</row>
    <row r="390" spans="2:8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</row>
    <row r="391" spans="2:8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</row>
    <row r="392" spans="2:8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</row>
    <row r="393" spans="2:8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</row>
    <row r="394" spans="2:8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</row>
    <row r="395" spans="2:8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</row>
    <row r="396" spans="2:8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</row>
    <row r="397" spans="2:8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</row>
    <row r="398" spans="2:8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</row>
    <row r="399" spans="2:8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</row>
    <row r="400" spans="2:8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</row>
    <row r="401" spans="2:8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</row>
    <row r="402" spans="2:8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</row>
    <row r="403" spans="2:8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</row>
    <row r="404" spans="2:8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</row>
    <row r="405" spans="2:8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</row>
    <row r="406" spans="2:8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</row>
    <row r="407" spans="2:8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</row>
    <row r="408" spans="2:8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</row>
    <row r="409" spans="2:8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</row>
    <row r="410" spans="2:8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</row>
    <row r="411" spans="2:8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</row>
    <row r="412" spans="2:8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</row>
    <row r="413" spans="2:8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</row>
    <row r="414" spans="2:8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</row>
    <row r="415" spans="2:8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</row>
    <row r="416" spans="2:8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</row>
    <row r="417" spans="2:8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</row>
    <row r="418" spans="2:8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</row>
    <row r="419" spans="2:8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</row>
    <row r="420" spans="2:8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</row>
    <row r="421" spans="2:8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</row>
    <row r="422" spans="2:8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</row>
    <row r="423" spans="2:8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</row>
    <row r="424" spans="2:8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</row>
    <row r="425" spans="2:8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</row>
    <row r="426" spans="2:8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</row>
    <row r="427" spans="2:8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</row>
    <row r="428" spans="2:8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</row>
    <row r="429" spans="2:8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</row>
    <row r="430" spans="2:8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</row>
    <row r="431" spans="2:8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</row>
    <row r="432" spans="2:8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</row>
    <row r="433" spans="2:8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</row>
    <row r="434" spans="2:8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</row>
    <row r="435" spans="2:8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</row>
    <row r="436" spans="2:8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</row>
    <row r="437" spans="2:8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</row>
    <row r="438" spans="2:8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</row>
    <row r="439" spans="2:8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</row>
    <row r="440" spans="2:8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</row>
    <row r="441" spans="2:8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</row>
    <row r="442" spans="2:8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</row>
    <row r="443" spans="2:8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</row>
    <row r="444" spans="2:8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</row>
    <row r="445" spans="2:8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</row>
    <row r="446" spans="2:8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</row>
    <row r="447" spans="2:8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</row>
    <row r="448" spans="2:8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</row>
    <row r="449" spans="2:8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</row>
    <row r="450" spans="2:8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</row>
    <row r="451" spans="2:8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</row>
    <row r="452" spans="2:8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</row>
    <row r="453" spans="2:8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</row>
    <row r="454" spans="2:8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</row>
    <row r="455" spans="2:8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</row>
    <row r="456" spans="2:8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</row>
    <row r="457" spans="2:8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</row>
    <row r="458" spans="2:8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</row>
    <row r="459" spans="2:8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</row>
    <row r="460" spans="2:8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</row>
    <row r="461" spans="2:8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</row>
    <row r="462" spans="2:8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</row>
    <row r="463" spans="2:8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</row>
    <row r="464" spans="2:8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</row>
    <row r="465" spans="2:8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</row>
    <row r="466" spans="2:8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</row>
    <row r="467" spans="2:8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</row>
    <row r="468" spans="2:8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</row>
    <row r="469" spans="2:8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</row>
    <row r="470" spans="2:8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</row>
    <row r="471" spans="2:8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</row>
    <row r="472" spans="2:8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</row>
    <row r="473" spans="2:8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</row>
    <row r="474" spans="2:8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</row>
    <row r="475" spans="2:8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</row>
    <row r="476" spans="2:8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</row>
    <row r="477" spans="2:8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</row>
    <row r="478" spans="2:8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</row>
    <row r="479" spans="2:8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</row>
    <row r="480" spans="2:8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</row>
    <row r="481" spans="2:8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</row>
    <row r="482" spans="2:8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</row>
    <row r="483" spans="2:8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</row>
    <row r="484" spans="2:8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</row>
    <row r="485" spans="2:8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</row>
    <row r="486" spans="2:8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</row>
    <row r="487" spans="2:8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</row>
    <row r="488" spans="2:8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</row>
    <row r="489" spans="2:8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</row>
    <row r="490" spans="2:8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</row>
    <row r="491" spans="2:8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</row>
    <row r="492" spans="2:8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</row>
    <row r="493" spans="2:8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</row>
    <row r="494" spans="2:8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</row>
    <row r="495" spans="2:8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</row>
    <row r="496" spans="2:8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</row>
    <row r="497" spans="2:8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</row>
    <row r="498" spans="2:8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</row>
    <row r="499" spans="2:8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</row>
    <row r="500" spans="2:8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</row>
    <row r="501" spans="2:83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</row>
    <row r="502" spans="2:83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</row>
    <row r="503" spans="2:83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</row>
    <row r="504" spans="2:83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</row>
    <row r="505" spans="2:83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</row>
    <row r="506" spans="2:83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</row>
    <row r="507" spans="2:83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</row>
    <row r="508" spans="2:83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</row>
    <row r="509" spans="2:83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</row>
    <row r="510" spans="2:83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</row>
    <row r="511" spans="2:83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</row>
    <row r="512" spans="2:83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</row>
    <row r="513" spans="2:83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</row>
    <row r="514" spans="2:83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</row>
    <row r="515" spans="2:83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</row>
    <row r="516" spans="2:83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</row>
    <row r="517" spans="2:83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</row>
    <row r="518" spans="2:83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</row>
    <row r="519" spans="2:83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</row>
    <row r="520" spans="2:83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</row>
    <row r="521" spans="2:83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</row>
    <row r="522" spans="2:83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</row>
    <row r="523" spans="2:83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</row>
    <row r="524" spans="2:83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</row>
    <row r="525" spans="2:83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</row>
    <row r="526" spans="2:83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</row>
    <row r="527" spans="2:83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</row>
    <row r="528" spans="2:83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</row>
    <row r="529" spans="2:83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</row>
    <row r="530" spans="2:83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</row>
    <row r="531" spans="2:83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</row>
    <row r="532" spans="2:83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</row>
    <row r="533" spans="2:83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</row>
    <row r="534" spans="2:83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</row>
    <row r="535" spans="2:83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</row>
    <row r="536" spans="2:83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</row>
    <row r="537" spans="2:83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</row>
    <row r="538" spans="2:83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</row>
    <row r="539" spans="2:83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</row>
    <row r="540" spans="2:83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</row>
    <row r="541" spans="2:83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</row>
    <row r="542" spans="2:83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</row>
    <row r="543" spans="2:83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</row>
    <row r="544" spans="2:83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</row>
    <row r="545" spans="2:83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</row>
    <row r="546" spans="2:83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</row>
    <row r="547" spans="2:83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</row>
    <row r="548" spans="2:83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</row>
    <row r="549" spans="2:83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</row>
    <row r="550" spans="2:83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</row>
    <row r="551" spans="2:83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</row>
    <row r="552" spans="2:83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</row>
    <row r="553" spans="2:83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</row>
    <row r="554" spans="2:83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</row>
    <row r="555" spans="2:83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</row>
    <row r="556" spans="2:83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</row>
    <row r="557" spans="2:83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</row>
    <row r="558" spans="2:83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</row>
    <row r="559" spans="2:83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</row>
    <row r="560" spans="2:83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</row>
    <row r="561" spans="2:83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</row>
    <row r="562" spans="2:83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</row>
    <row r="563" spans="2:83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</row>
    <row r="564" spans="2:83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</row>
    <row r="565" spans="2:83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</row>
    <row r="566" spans="2:83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</row>
    <row r="567" spans="2:83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</row>
    <row r="568" spans="2:83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</row>
    <row r="569" spans="2:83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</row>
    <row r="570" spans="2:83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</row>
    <row r="571" spans="2:83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</row>
    <row r="572" spans="2:83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</row>
    <row r="573" spans="2:83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</row>
    <row r="574" spans="2:83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</row>
    <row r="575" spans="2:83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</row>
    <row r="576" spans="2:83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</row>
    <row r="577" spans="2:83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</row>
    <row r="578" spans="2:83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</row>
    <row r="579" spans="2:83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</row>
    <row r="580" spans="2:83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</row>
    <row r="581" spans="2:83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</row>
    <row r="582" spans="2:83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</row>
    <row r="583" spans="2:83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</row>
    <row r="584" spans="2:83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2:83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</row>
    <row r="586" spans="2:83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</row>
    <row r="587" spans="2:83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</row>
    <row r="588" spans="2:83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</row>
    <row r="589" spans="2:83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</row>
    <row r="590" spans="2:83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</row>
    <row r="591" spans="2:83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</row>
    <row r="592" spans="2:83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</row>
    <row r="593" spans="2:83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</row>
    <row r="594" spans="2:83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</row>
    <row r="595" spans="2:83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</row>
    <row r="596" spans="2:83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</row>
    <row r="597" spans="2:83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</row>
    <row r="598" spans="2:83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</row>
    <row r="599" spans="2:83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</row>
    <row r="600" spans="2:83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</row>
    <row r="601" spans="2:83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</row>
    <row r="602" spans="2:83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</row>
    <row r="603" spans="2:83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</row>
    <row r="604" spans="2:83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</row>
    <row r="605" spans="2:83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</row>
    <row r="606" spans="2:83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</row>
    <row r="607" spans="2:83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</row>
    <row r="608" spans="2:83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</row>
    <row r="609" spans="2:83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</row>
    <row r="610" spans="2:83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</row>
    <row r="611" spans="2:83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</row>
    <row r="612" spans="2:83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</row>
    <row r="613" spans="2:83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</row>
    <row r="614" spans="2:83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</row>
    <row r="615" spans="2:83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</row>
    <row r="616" spans="2:83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</row>
    <row r="617" spans="2:83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</row>
    <row r="618" spans="2:83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</row>
    <row r="619" spans="2:83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</row>
    <row r="620" spans="2:83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</row>
    <row r="621" spans="2:83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</row>
    <row r="622" spans="2:83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</row>
    <row r="623" spans="2:83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</row>
    <row r="624" spans="2:83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</row>
    <row r="625" spans="2:83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</row>
    <row r="626" spans="2:83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</row>
    <row r="627" spans="2:83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</row>
    <row r="628" spans="2:83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</row>
    <row r="629" spans="2:83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</row>
    <row r="630" spans="2:83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</row>
    <row r="631" spans="2:83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</row>
    <row r="632" spans="2:83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</row>
    <row r="633" spans="2:83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</row>
    <row r="634" spans="2:83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</row>
    <row r="635" spans="2:83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</row>
    <row r="636" spans="2:83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</row>
    <row r="637" spans="2:83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</row>
    <row r="638" spans="2:83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</row>
    <row r="639" spans="2:83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</row>
    <row r="640" spans="2:83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</row>
    <row r="641" spans="2:83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</row>
    <row r="642" spans="2:83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</row>
    <row r="643" spans="2:83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</row>
    <row r="644" spans="2:83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</row>
    <row r="645" spans="2:83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</row>
    <row r="646" spans="2:83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</row>
    <row r="647" spans="2:83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</row>
    <row r="648" spans="2:83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</row>
    <row r="649" spans="2:83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</row>
    <row r="650" spans="2:83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</row>
    <row r="651" spans="2:83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</row>
    <row r="652" spans="2:83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</row>
    <row r="653" spans="2:83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</row>
    <row r="654" spans="2:83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</row>
    <row r="655" spans="2:83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</row>
    <row r="656" spans="2:83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</row>
    <row r="657" spans="2:83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</row>
    <row r="658" spans="2:83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</row>
    <row r="659" spans="2:83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</row>
    <row r="660" spans="2:83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</row>
    <row r="661" spans="2:83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</row>
    <row r="662" spans="2:83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</row>
    <row r="663" spans="2:83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</row>
    <row r="664" spans="2:83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</row>
    <row r="665" spans="2:83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</row>
    <row r="666" spans="2:83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</row>
    <row r="667" spans="2:83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</row>
    <row r="668" spans="2:83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</row>
    <row r="669" spans="2:83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</row>
    <row r="670" spans="2:83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</row>
  </sheetData>
  <sheetProtection password="CAD9" sheet="1" objects="1" scenarios="1"/>
  <pageMargins left="0.70866141732283472" right="0.70866141732283472" top="0.74803149606299213" bottom="0.74803149606299213" header="0.31496062992125984" footer="0.31496062992125984"/>
  <pageSetup paperSize="9" orientation="portrait" horizontalDpi="720" verticalDpi="72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480"/>
  <sheetViews>
    <sheetView tabSelected="1" topLeftCell="A49" workbookViewId="0">
      <selection activeCell="Q68" sqref="Q68"/>
    </sheetView>
  </sheetViews>
  <sheetFormatPr defaultRowHeight="15" x14ac:dyDescent="0.25"/>
  <cols>
    <col min="2" max="2" width="13.42578125" bestFit="1" customWidth="1"/>
    <col min="5" max="5" width="19" customWidth="1"/>
    <col min="9" max="9" width="11.28515625" customWidth="1"/>
    <col min="15" max="15" width="9.85546875" customWidth="1"/>
  </cols>
  <sheetData>
    <row r="2" spans="2:57" ht="18" x14ac:dyDescent="0.25">
      <c r="B2" s="33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2:5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2:5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2:57" x14ac:dyDescent="0.25">
      <c r="B9" s="32" t="s">
        <v>62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:57" x14ac:dyDescent="0.25">
      <c r="B10" s="8" t="s">
        <v>16</v>
      </c>
      <c r="C10" s="4"/>
      <c r="D10" s="4"/>
      <c r="E10" s="21">
        <f>teams!C22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57" x14ac:dyDescent="0.25">
      <c r="B11" s="8" t="s">
        <v>17</v>
      </c>
      <c r="C11" s="4"/>
      <c r="D11" s="4"/>
      <c r="E11" s="22">
        <f>teams!C23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x14ac:dyDescent="0.25">
      <c r="B12" s="4" t="s">
        <v>10</v>
      </c>
      <c r="C12" s="4"/>
      <c r="D12" s="4"/>
      <c r="E12" s="23">
        <f>teams!C24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2:57" x14ac:dyDescent="0.25">
      <c r="B13" s="4" t="s">
        <v>11</v>
      </c>
      <c r="C13" s="4"/>
      <c r="D13" s="4"/>
      <c r="E13" s="22">
        <f>teams!C25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2:57" x14ac:dyDescent="0.25">
      <c r="B14" s="7" t="s">
        <v>13</v>
      </c>
      <c r="C14" s="4"/>
      <c r="D14" s="4"/>
      <c r="E14" s="24">
        <f>teams!C27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2:57" x14ac:dyDescent="0.25">
      <c r="B15" s="4" t="s">
        <v>18</v>
      </c>
      <c r="C15" s="4"/>
      <c r="D15" s="4"/>
      <c r="E15" s="24">
        <f>teams!C26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2:57" x14ac:dyDescent="0.25">
      <c r="B16" s="6" t="s">
        <v>19</v>
      </c>
      <c r="C16" s="6"/>
      <c r="D16" s="6"/>
      <c r="E16" s="25">
        <f>teams!C28</f>
        <v>0</v>
      </c>
      <c r="F16" s="1"/>
      <c r="G16" s="1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x14ac:dyDescent="0.25">
      <c r="B17" s="1"/>
      <c r="C17" s="1"/>
      <c r="D17" s="1"/>
      <c r="E17" s="1"/>
      <c r="F17" s="1"/>
      <c r="G17" s="1"/>
      <c r="H17" s="1"/>
      <c r="I17" s="1"/>
      <c r="J17" s="1"/>
      <c r="K17" s="12" t="s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57" x14ac:dyDescent="0.25">
      <c r="B18" s="1"/>
      <c r="C18" s="1"/>
      <c r="D18" s="1"/>
      <c r="E18" s="1"/>
      <c r="F18" s="1"/>
      <c r="G18" s="1"/>
      <c r="H18" s="1"/>
      <c r="I18" s="1"/>
      <c r="J18" s="1"/>
      <c r="K18" s="12" t="s">
        <v>55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2:57" x14ac:dyDescent="0.25">
      <c r="B19" s="108" t="s">
        <v>20</v>
      </c>
      <c r="C19" s="109"/>
      <c r="D19" s="109"/>
      <c r="E19" s="109"/>
      <c r="F19" s="109"/>
      <c r="G19" s="109"/>
      <c r="H19" s="51" t="s">
        <v>49</v>
      </c>
      <c r="I19" s="51" t="s">
        <v>48</v>
      </c>
      <c r="J19" s="51" t="s">
        <v>47</v>
      </c>
      <c r="K19" s="51" t="s">
        <v>54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x14ac:dyDescent="0.25">
      <c r="B20" s="29">
        <v>1</v>
      </c>
      <c r="C20" s="116">
        <f>teams!C12</f>
        <v>0</v>
      </c>
      <c r="D20" s="117"/>
      <c r="E20" s="117"/>
      <c r="F20" s="117"/>
      <c r="G20" s="117"/>
      <c r="H20" s="83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x14ac:dyDescent="0.25">
      <c r="B21" s="5" t="s">
        <v>21</v>
      </c>
      <c r="C21" s="116">
        <f>teams!C13</f>
        <v>0</v>
      </c>
      <c r="D21" s="117"/>
      <c r="E21" s="117"/>
      <c r="F21" s="117"/>
      <c r="G21" s="117"/>
      <c r="H21" s="83"/>
      <c r="I21" s="83"/>
      <c r="J21" s="83"/>
      <c r="K21" s="8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x14ac:dyDescent="0.25">
      <c r="B22" s="5" t="s">
        <v>22</v>
      </c>
      <c r="C22" s="116">
        <f>teams!C14</f>
        <v>0</v>
      </c>
      <c r="D22" s="117"/>
      <c r="E22" s="117"/>
      <c r="F22" s="117"/>
      <c r="G22" s="117"/>
      <c r="H22" s="83"/>
      <c r="I22" s="83"/>
      <c r="J22" s="83"/>
      <c r="K22" s="8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x14ac:dyDescent="0.25">
      <c r="B23" s="5" t="s">
        <v>23</v>
      </c>
      <c r="C23" s="116">
        <f>teams!C15</f>
        <v>0</v>
      </c>
      <c r="D23" s="117"/>
      <c r="E23" s="117"/>
      <c r="F23" s="117"/>
      <c r="G23" s="117"/>
      <c r="H23" s="83"/>
      <c r="I23" s="83"/>
      <c r="J23" s="83"/>
      <c r="K23" s="8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x14ac:dyDescent="0.25">
      <c r="B24" s="28">
        <v>5</v>
      </c>
      <c r="C24" s="116">
        <f>teams!C16</f>
        <v>0</v>
      </c>
      <c r="D24" s="117"/>
      <c r="E24" s="117"/>
      <c r="F24" s="117"/>
      <c r="G24" s="117"/>
      <c r="H24" s="83"/>
      <c r="I24" s="83"/>
      <c r="J24" s="83"/>
      <c r="K24" s="8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x14ac:dyDescent="0.25">
      <c r="B25" s="28">
        <v>6</v>
      </c>
      <c r="C25" s="116">
        <f>teams!C17</f>
        <v>0</v>
      </c>
      <c r="D25" s="117"/>
      <c r="E25" s="117"/>
      <c r="F25" s="117"/>
      <c r="G25" s="117"/>
      <c r="H25" s="83"/>
      <c r="I25" s="83"/>
      <c r="J25" s="83"/>
      <c r="K25" s="8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x14ac:dyDescent="0.25">
      <c r="B26" s="84">
        <v>7</v>
      </c>
      <c r="C26" s="116">
        <f>teams!C18</f>
        <v>0</v>
      </c>
      <c r="D26" s="117"/>
      <c r="E26" s="117"/>
      <c r="F26" s="117"/>
      <c r="G26" s="117"/>
      <c r="H26" s="83"/>
      <c r="I26" s="83"/>
      <c r="J26" s="83"/>
      <c r="K26" s="8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ht="15" customHeight="1" x14ac:dyDescent="0.25">
      <c r="B29" s="52" t="s">
        <v>46</v>
      </c>
      <c r="C29" s="53"/>
      <c r="D29" s="53"/>
      <c r="E29" s="53"/>
      <c r="F29" s="53"/>
      <c r="G29" s="53"/>
      <c r="H29" s="53"/>
      <c r="I29" s="54"/>
      <c r="J29" s="112" t="s">
        <v>24</v>
      </c>
      <c r="K29" s="112"/>
      <c r="L29" s="113"/>
      <c r="M29" s="129" t="s">
        <v>50</v>
      </c>
      <c r="N29" s="130"/>
      <c r="O29" s="131"/>
      <c r="P29" s="12" t="s">
        <v>52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x14ac:dyDescent="0.25">
      <c r="B30" s="55" t="s">
        <v>25</v>
      </c>
      <c r="C30" s="56" t="s">
        <v>26</v>
      </c>
      <c r="D30" s="57"/>
      <c r="E30" s="58" t="s">
        <v>3</v>
      </c>
      <c r="F30" s="57" t="s">
        <v>15</v>
      </c>
      <c r="G30" s="59" t="s">
        <v>27</v>
      </c>
      <c r="H30" s="59"/>
      <c r="I30" s="60"/>
      <c r="J30" s="114"/>
      <c r="K30" s="114"/>
      <c r="L30" s="115"/>
      <c r="M30" s="132"/>
      <c r="N30" s="133"/>
      <c r="O30" s="134"/>
      <c r="P30" s="32" t="s">
        <v>53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x14ac:dyDescent="0.25">
      <c r="B31" s="18">
        <v>0.41666666666666669</v>
      </c>
      <c r="C31" s="2" t="s">
        <v>28</v>
      </c>
      <c r="D31" s="3"/>
      <c r="E31" s="30">
        <f>Mannsch2</f>
        <v>0</v>
      </c>
      <c r="F31" s="3" t="s">
        <v>29</v>
      </c>
      <c r="G31" s="85">
        <f>Mannsch6</f>
        <v>0</v>
      </c>
      <c r="H31" s="85"/>
      <c r="I31" s="86"/>
      <c r="J31" s="81"/>
      <c r="K31" s="19" t="s">
        <v>30</v>
      </c>
      <c r="L31" s="82"/>
      <c r="M31" s="81"/>
      <c r="N31" s="19" t="s">
        <v>30</v>
      </c>
      <c r="O31" s="8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x14ac:dyDescent="0.25">
      <c r="B32" s="18">
        <v>0.43194444444444446</v>
      </c>
      <c r="C32" s="2" t="s">
        <v>28</v>
      </c>
      <c r="D32" s="3"/>
      <c r="E32" s="31">
        <f>Mannsch4</f>
        <v>0</v>
      </c>
      <c r="F32" s="3" t="s">
        <v>29</v>
      </c>
      <c r="G32" s="85">
        <f>C26</f>
        <v>0</v>
      </c>
      <c r="H32" s="85"/>
      <c r="I32" s="86"/>
      <c r="J32" s="81"/>
      <c r="K32" s="19" t="s">
        <v>30</v>
      </c>
      <c r="L32" s="82"/>
      <c r="M32" s="81"/>
      <c r="N32" s="19" t="s">
        <v>30</v>
      </c>
      <c r="O32" s="8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x14ac:dyDescent="0.25">
      <c r="B33" s="18">
        <v>0.44722222222222219</v>
      </c>
      <c r="C33" s="2" t="s">
        <v>28</v>
      </c>
      <c r="D33" s="3"/>
      <c r="E33" s="31">
        <f>Mannsch3</f>
        <v>0</v>
      </c>
      <c r="F33" s="3" t="s">
        <v>29</v>
      </c>
      <c r="G33" s="85">
        <f>Mannsch5</f>
        <v>0</v>
      </c>
      <c r="H33" s="85"/>
      <c r="I33" s="86"/>
      <c r="J33" s="81"/>
      <c r="K33" s="20" t="s">
        <v>31</v>
      </c>
      <c r="L33" s="82"/>
      <c r="M33" s="81"/>
      <c r="N33" s="20" t="s">
        <v>31</v>
      </c>
      <c r="O33" s="8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x14ac:dyDescent="0.25">
      <c r="B34" s="18">
        <v>0.46250000000000002</v>
      </c>
      <c r="C34" s="2" t="s">
        <v>28</v>
      </c>
      <c r="D34" s="3"/>
      <c r="E34" s="31">
        <f>Mannsch1</f>
        <v>0</v>
      </c>
      <c r="F34" s="3" t="s">
        <v>29</v>
      </c>
      <c r="G34" s="85">
        <f>Mannsch6</f>
        <v>0</v>
      </c>
      <c r="H34" s="85"/>
      <c r="I34" s="86"/>
      <c r="J34" s="81"/>
      <c r="K34" s="20" t="s">
        <v>31</v>
      </c>
      <c r="L34" s="82"/>
      <c r="M34" s="81"/>
      <c r="N34" s="20" t="s">
        <v>31</v>
      </c>
      <c r="O34" s="8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x14ac:dyDescent="0.25">
      <c r="B35" s="18">
        <v>0.4777777777777778</v>
      </c>
      <c r="C35" s="2" t="s">
        <v>28</v>
      </c>
      <c r="D35" s="3"/>
      <c r="E35" s="31">
        <f>Mannsch2</f>
        <v>0</v>
      </c>
      <c r="F35" s="3" t="s">
        <v>29</v>
      </c>
      <c r="G35" s="85">
        <f>C26</f>
        <v>0</v>
      </c>
      <c r="H35" s="85"/>
      <c r="I35" s="86"/>
      <c r="J35" s="81"/>
      <c r="K35" s="20" t="s">
        <v>31</v>
      </c>
      <c r="L35" s="82"/>
      <c r="M35" s="81"/>
      <c r="N35" s="20" t="s">
        <v>31</v>
      </c>
      <c r="O35" s="8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x14ac:dyDescent="0.25">
      <c r="B36" s="18">
        <v>0.49305555555555558</v>
      </c>
      <c r="C36" s="2" t="s">
        <v>28</v>
      </c>
      <c r="D36" s="3"/>
      <c r="E36" s="31">
        <f>Mannsch1</f>
        <v>0</v>
      </c>
      <c r="F36" s="3" t="s">
        <v>29</v>
      </c>
      <c r="G36" s="85">
        <f>Mannsch5</f>
        <v>0</v>
      </c>
      <c r="H36" s="85"/>
      <c r="I36" s="86"/>
      <c r="J36" s="81"/>
      <c r="K36" s="20" t="s">
        <v>31</v>
      </c>
      <c r="L36" s="82"/>
      <c r="M36" s="81"/>
      <c r="N36" s="20" t="s">
        <v>31</v>
      </c>
      <c r="O36" s="8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x14ac:dyDescent="0.25">
      <c r="B37" s="18">
        <v>0.5083333333333333</v>
      </c>
      <c r="C37" s="2" t="s">
        <v>28</v>
      </c>
      <c r="D37" s="3"/>
      <c r="E37" s="31">
        <f>Mannsch4</f>
        <v>0</v>
      </c>
      <c r="F37" s="3" t="s">
        <v>29</v>
      </c>
      <c r="G37" s="85">
        <f>Mannsch6</f>
        <v>0</v>
      </c>
      <c r="H37" s="85"/>
      <c r="I37" s="86"/>
      <c r="J37" s="81"/>
      <c r="K37" s="20" t="s">
        <v>31</v>
      </c>
      <c r="L37" s="82"/>
      <c r="M37" s="81"/>
      <c r="N37" s="20" t="s">
        <v>31</v>
      </c>
      <c r="O37" s="8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x14ac:dyDescent="0.25">
      <c r="B38" s="18">
        <v>0.52361111111111114</v>
      </c>
      <c r="C38" s="2" t="s">
        <v>28</v>
      </c>
      <c r="D38" s="3"/>
      <c r="E38" s="31">
        <f>Mannsch3</f>
        <v>0</v>
      </c>
      <c r="F38" s="3" t="s">
        <v>29</v>
      </c>
      <c r="G38" s="85">
        <f>C26</f>
        <v>0</v>
      </c>
      <c r="H38" s="85"/>
      <c r="I38" s="86"/>
      <c r="J38" s="81"/>
      <c r="K38" s="20" t="s">
        <v>31</v>
      </c>
      <c r="L38" s="82"/>
      <c r="M38" s="81"/>
      <c r="N38" s="20" t="s">
        <v>31</v>
      </c>
      <c r="O38" s="8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x14ac:dyDescent="0.25">
      <c r="B39" s="18">
        <v>0.53888888888888886</v>
      </c>
      <c r="C39" s="2" t="s">
        <v>28</v>
      </c>
      <c r="D39" s="3"/>
      <c r="E39" s="31">
        <f>Mannsch2</f>
        <v>0</v>
      </c>
      <c r="F39" s="3" t="s">
        <v>29</v>
      </c>
      <c r="G39" s="85">
        <f>Mannsch5</f>
        <v>0</v>
      </c>
      <c r="H39" s="85"/>
      <c r="I39" s="86"/>
      <c r="J39" s="81"/>
      <c r="K39" s="20" t="s">
        <v>31</v>
      </c>
      <c r="L39" s="82"/>
      <c r="M39" s="81"/>
      <c r="N39" s="20" t="s">
        <v>31</v>
      </c>
      <c r="O39" s="8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x14ac:dyDescent="0.25">
      <c r="B40" s="18">
        <v>0.5541666666666667</v>
      </c>
      <c r="C40" s="2" t="s">
        <v>28</v>
      </c>
      <c r="D40" s="3"/>
      <c r="E40" s="31">
        <f>Mannsch1</f>
        <v>0</v>
      </c>
      <c r="F40" s="3" t="s">
        <v>29</v>
      </c>
      <c r="G40" s="85">
        <f>Mannsch4</f>
        <v>0</v>
      </c>
      <c r="H40" s="85"/>
      <c r="I40" s="86"/>
      <c r="J40" s="81"/>
      <c r="K40" s="20" t="s">
        <v>31</v>
      </c>
      <c r="L40" s="82"/>
      <c r="M40" s="81"/>
      <c r="N40" s="20" t="s">
        <v>31</v>
      </c>
      <c r="O40" s="8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x14ac:dyDescent="0.25">
      <c r="B41" s="18">
        <v>0.56944444444444442</v>
      </c>
      <c r="C41" s="2" t="s">
        <v>28</v>
      </c>
      <c r="D41" s="3"/>
      <c r="E41" s="31">
        <f>Mannsch3</f>
        <v>0</v>
      </c>
      <c r="F41" s="3" t="s">
        <v>29</v>
      </c>
      <c r="G41" s="85">
        <f>Mannsch6</f>
        <v>0</v>
      </c>
      <c r="H41" s="85"/>
      <c r="I41" s="86"/>
      <c r="J41" s="81"/>
      <c r="K41" s="20" t="s">
        <v>31</v>
      </c>
      <c r="L41" s="82"/>
      <c r="M41" s="81"/>
      <c r="N41" s="20" t="s">
        <v>31</v>
      </c>
      <c r="O41" s="8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x14ac:dyDescent="0.25">
      <c r="B42" s="18">
        <v>0.58472222222222225</v>
      </c>
      <c r="C42" s="2" t="s">
        <v>28</v>
      </c>
      <c r="D42" s="3"/>
      <c r="E42" s="31">
        <f>Mannsch5</f>
        <v>0</v>
      </c>
      <c r="F42" s="3" t="s">
        <v>29</v>
      </c>
      <c r="G42" s="85">
        <f>C26</f>
        <v>0</v>
      </c>
      <c r="H42" s="85"/>
      <c r="I42" s="86"/>
      <c r="J42" s="81"/>
      <c r="K42" s="20" t="s">
        <v>31</v>
      </c>
      <c r="L42" s="82"/>
      <c r="M42" s="81"/>
      <c r="N42" s="20" t="s">
        <v>31</v>
      </c>
      <c r="O42" s="8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x14ac:dyDescent="0.25">
      <c r="B43" s="18">
        <v>0.6</v>
      </c>
      <c r="C43" s="2" t="s">
        <v>28</v>
      </c>
      <c r="D43" s="3"/>
      <c r="E43" s="31">
        <f>Mannsch2</f>
        <v>0</v>
      </c>
      <c r="F43" s="3" t="s">
        <v>29</v>
      </c>
      <c r="G43" s="85">
        <f>Mannsch4</f>
        <v>0</v>
      </c>
      <c r="H43" s="85"/>
      <c r="I43" s="86"/>
      <c r="J43" s="81"/>
      <c r="K43" s="20" t="s">
        <v>31</v>
      </c>
      <c r="L43" s="82"/>
      <c r="M43" s="81"/>
      <c r="N43" s="20" t="s">
        <v>31</v>
      </c>
      <c r="O43" s="8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x14ac:dyDescent="0.25">
      <c r="B44" s="18">
        <v>0.61527777777777781</v>
      </c>
      <c r="C44" s="2" t="s">
        <v>28</v>
      </c>
      <c r="D44" s="3"/>
      <c r="E44" s="31">
        <f>Mannsch1</f>
        <v>0</v>
      </c>
      <c r="F44" s="3" t="s">
        <v>29</v>
      </c>
      <c r="G44" s="85">
        <f>Mannsch3</f>
        <v>0</v>
      </c>
      <c r="H44" s="85"/>
      <c r="I44" s="86"/>
      <c r="J44" s="81"/>
      <c r="K44" s="20" t="s">
        <v>31</v>
      </c>
      <c r="L44" s="82"/>
      <c r="M44" s="81"/>
      <c r="N44" s="20" t="s">
        <v>31</v>
      </c>
      <c r="O44" s="8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x14ac:dyDescent="0.25">
      <c r="B45" s="18">
        <v>0.63055555555555554</v>
      </c>
      <c r="C45" s="2" t="s">
        <v>28</v>
      </c>
      <c r="D45" s="3"/>
      <c r="E45" s="31">
        <f>Mannsch7</f>
        <v>0</v>
      </c>
      <c r="F45" s="3" t="s">
        <v>29</v>
      </c>
      <c r="G45" s="85">
        <f>C26</f>
        <v>0</v>
      </c>
      <c r="H45" s="85"/>
      <c r="I45" s="86"/>
      <c r="J45" s="81"/>
      <c r="K45" s="20" t="s">
        <v>31</v>
      </c>
      <c r="L45" s="82"/>
      <c r="M45" s="81"/>
      <c r="N45" s="20" t="s">
        <v>31</v>
      </c>
      <c r="O45" s="8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x14ac:dyDescent="0.25">
      <c r="B46" s="18">
        <v>0.64583333333333337</v>
      </c>
      <c r="C46" s="2" t="s">
        <v>28</v>
      </c>
      <c r="D46" s="3"/>
      <c r="E46" s="31">
        <f>Mannsch4</f>
        <v>0</v>
      </c>
      <c r="F46" s="3" t="s">
        <v>29</v>
      </c>
      <c r="G46" s="85">
        <f>Mannsch5</f>
        <v>0</v>
      </c>
      <c r="H46" s="85"/>
      <c r="I46" s="86"/>
      <c r="J46" s="81"/>
      <c r="K46" s="20" t="s">
        <v>31</v>
      </c>
      <c r="L46" s="82"/>
      <c r="M46" s="81"/>
      <c r="N46" s="20" t="s">
        <v>31</v>
      </c>
      <c r="O46" s="8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x14ac:dyDescent="0.25">
      <c r="B47" s="18">
        <v>0.66111111111111109</v>
      </c>
      <c r="C47" s="2" t="s">
        <v>28</v>
      </c>
      <c r="D47" s="3"/>
      <c r="E47" s="31">
        <f>Mannsch2</f>
        <v>0</v>
      </c>
      <c r="F47" s="3" t="s">
        <v>29</v>
      </c>
      <c r="G47" s="85">
        <f>Mannsch3</f>
        <v>0</v>
      </c>
      <c r="H47" s="85"/>
      <c r="I47" s="86"/>
      <c r="J47" s="81"/>
      <c r="K47" s="20" t="s">
        <v>31</v>
      </c>
      <c r="L47" s="82"/>
      <c r="M47" s="81"/>
      <c r="N47" s="20" t="s">
        <v>31</v>
      </c>
      <c r="O47" s="8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x14ac:dyDescent="0.25">
      <c r="B48" s="18">
        <v>0.67638888888888893</v>
      </c>
      <c r="C48" s="2" t="s">
        <v>28</v>
      </c>
      <c r="D48" s="3"/>
      <c r="E48" s="31">
        <f>Mannsch1</f>
        <v>0</v>
      </c>
      <c r="F48" s="3" t="s">
        <v>29</v>
      </c>
      <c r="G48" s="85">
        <f>C26</f>
        <v>0</v>
      </c>
      <c r="H48" s="85"/>
      <c r="I48" s="86"/>
      <c r="J48" s="81"/>
      <c r="K48" s="20" t="s">
        <v>31</v>
      </c>
      <c r="L48" s="82"/>
      <c r="M48" s="81"/>
      <c r="N48" s="20" t="s">
        <v>31</v>
      </c>
      <c r="O48" s="8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x14ac:dyDescent="0.25">
      <c r="B49" s="18">
        <v>0.69166666666666676</v>
      </c>
      <c r="C49" s="2" t="s">
        <v>28</v>
      </c>
      <c r="D49" s="3"/>
      <c r="E49" s="31">
        <f>Mannsch5</f>
        <v>0</v>
      </c>
      <c r="F49" s="3" t="s">
        <v>29</v>
      </c>
      <c r="G49" s="85">
        <f>Mannsch6</f>
        <v>0</v>
      </c>
      <c r="H49" s="85"/>
      <c r="I49" s="86"/>
      <c r="J49" s="81"/>
      <c r="K49" s="20" t="s">
        <v>31</v>
      </c>
      <c r="L49" s="82"/>
      <c r="M49" s="81"/>
      <c r="N49" s="20" t="s">
        <v>31</v>
      </c>
      <c r="O49" s="8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x14ac:dyDescent="0.25">
      <c r="B50" s="18">
        <v>0.70694444444444438</v>
      </c>
      <c r="C50" s="2" t="s">
        <v>28</v>
      </c>
      <c r="D50" s="3"/>
      <c r="E50" s="31">
        <f>Mannsch3</f>
        <v>0</v>
      </c>
      <c r="F50" s="3" t="s">
        <v>29</v>
      </c>
      <c r="G50" s="85">
        <f>Mannsch4</f>
        <v>0</v>
      </c>
      <c r="H50" s="85"/>
      <c r="I50" s="86"/>
      <c r="J50" s="81"/>
      <c r="K50" s="20" t="s">
        <v>31</v>
      </c>
      <c r="L50" s="82"/>
      <c r="M50" s="81"/>
      <c r="N50" s="20" t="s">
        <v>31</v>
      </c>
      <c r="O50" s="8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x14ac:dyDescent="0.25">
      <c r="B51" s="18">
        <v>0.72222222222222221</v>
      </c>
      <c r="C51" s="2" t="s">
        <v>28</v>
      </c>
      <c r="D51" s="3"/>
      <c r="E51" s="31">
        <f>Mannsch1</f>
        <v>0</v>
      </c>
      <c r="F51" s="3" t="s">
        <v>29</v>
      </c>
      <c r="G51" s="85">
        <f>Mannsch2</f>
        <v>0</v>
      </c>
      <c r="H51" s="85"/>
      <c r="I51" s="86"/>
      <c r="J51" s="81"/>
      <c r="K51" s="20" t="s">
        <v>31</v>
      </c>
      <c r="L51" s="82"/>
      <c r="M51" s="81"/>
      <c r="N51" s="20" t="s">
        <v>31</v>
      </c>
      <c r="O51" s="8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x14ac:dyDescent="0.25">
      <c r="B53" s="1"/>
      <c r="C53" s="1"/>
      <c r="D53" s="1"/>
      <c r="E53" s="1"/>
      <c r="F53" s="1"/>
      <c r="G53" s="1"/>
      <c r="H53" s="1"/>
      <c r="I53" s="1"/>
      <c r="K53" s="26" t="s">
        <v>42</v>
      </c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x14ac:dyDescent="0.25">
      <c r="B54" s="1"/>
      <c r="C54" s="1"/>
      <c r="D54" s="1"/>
      <c r="E54" s="1"/>
      <c r="F54" s="1"/>
      <c r="G54" s="1"/>
      <c r="H54" s="1"/>
      <c r="I54" s="1"/>
      <c r="K54" s="27" t="s">
        <v>56</v>
      </c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x14ac:dyDescent="0.25">
      <c r="B55" s="1"/>
      <c r="C55" s="1"/>
      <c r="D55" s="1"/>
      <c r="E55" s="1"/>
      <c r="F55" s="1"/>
      <c r="G55" s="1"/>
      <c r="H55" s="1"/>
      <c r="I55" s="1"/>
      <c r="J55" s="1"/>
      <c r="K55" s="32" t="s">
        <v>51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x14ac:dyDescent="0.25">
      <c r="B59" s="52" t="s">
        <v>32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62"/>
      <c r="N59" s="62"/>
      <c r="O59" s="6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x14ac:dyDescent="0.25">
      <c r="B60" s="64" t="s">
        <v>33</v>
      </c>
      <c r="C60" s="58" t="s">
        <v>34</v>
      </c>
      <c r="D60" s="58"/>
      <c r="E60" s="58"/>
      <c r="F60" s="58"/>
      <c r="G60" s="58"/>
      <c r="H60" s="58"/>
      <c r="I60" s="58"/>
      <c r="J60" s="65"/>
      <c r="K60" s="66" t="s">
        <v>49</v>
      </c>
      <c r="L60" s="66" t="s">
        <v>48</v>
      </c>
      <c r="M60" s="66" t="s">
        <v>47</v>
      </c>
      <c r="N60" s="128" t="s">
        <v>35</v>
      </c>
      <c r="O60" s="11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x14ac:dyDescent="0.25">
      <c r="B61" s="61">
        <v>1</v>
      </c>
      <c r="C61" s="87"/>
      <c r="D61" s="110"/>
      <c r="E61" s="110"/>
      <c r="F61" s="110"/>
      <c r="G61" s="110"/>
      <c r="H61" s="110"/>
      <c r="I61" s="110"/>
      <c r="J61" s="111"/>
      <c r="K61" s="81"/>
      <c r="L61" s="81"/>
      <c r="M61" s="81"/>
      <c r="N61" s="98">
        <f>teams!D12+teams!D13+teams!D14+teams!D15+teams!D16+teams!D17+teams!D18</f>
        <v>0</v>
      </c>
      <c r="O61" s="9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x14ac:dyDescent="0.25">
      <c r="B62" s="9">
        <v>2</v>
      </c>
      <c r="C62" s="89"/>
      <c r="D62" s="91"/>
      <c r="E62" s="91"/>
      <c r="F62" s="91"/>
      <c r="G62" s="91"/>
      <c r="H62" s="91"/>
      <c r="I62" s="91"/>
      <c r="J62" s="92"/>
      <c r="K62" s="81"/>
      <c r="L62" s="81"/>
      <c r="M62" s="81"/>
      <c r="N62" s="98">
        <f>N61*6/7</f>
        <v>0</v>
      </c>
      <c r="O62" s="9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x14ac:dyDescent="0.25">
      <c r="B63" s="9">
        <v>3</v>
      </c>
      <c r="C63" s="89"/>
      <c r="D63" s="91"/>
      <c r="E63" s="91"/>
      <c r="F63" s="91"/>
      <c r="G63" s="91"/>
      <c r="H63" s="91"/>
      <c r="I63" s="91"/>
      <c r="J63" s="92"/>
      <c r="K63" s="81"/>
      <c r="L63" s="81"/>
      <c r="M63" s="81"/>
      <c r="N63" s="98">
        <f>N61*5/7</f>
        <v>0</v>
      </c>
      <c r="O63" s="9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x14ac:dyDescent="0.25">
      <c r="B64" s="9">
        <v>4</v>
      </c>
      <c r="C64" s="89"/>
      <c r="D64" s="91"/>
      <c r="E64" s="91"/>
      <c r="F64" s="91"/>
      <c r="G64" s="91"/>
      <c r="H64" s="91"/>
      <c r="I64" s="91"/>
      <c r="J64" s="92"/>
      <c r="K64" s="81"/>
      <c r="L64" s="81"/>
      <c r="M64" s="81"/>
      <c r="N64" s="98">
        <f>N61*4/7</f>
        <v>0</v>
      </c>
      <c r="O64" s="9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x14ac:dyDescent="0.25">
      <c r="B65" s="9">
        <v>5</v>
      </c>
      <c r="C65" s="89"/>
      <c r="D65" s="91"/>
      <c r="E65" s="91"/>
      <c r="F65" s="91"/>
      <c r="G65" s="91"/>
      <c r="H65" s="91"/>
      <c r="I65" s="91"/>
      <c r="J65" s="92"/>
      <c r="K65" s="81"/>
      <c r="L65" s="81"/>
      <c r="M65" s="81"/>
      <c r="N65" s="98">
        <f>N61*3/7</f>
        <v>0</v>
      </c>
      <c r="O65" s="9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x14ac:dyDescent="0.25">
      <c r="B66" s="9">
        <v>6</v>
      </c>
      <c r="C66" s="89"/>
      <c r="D66" s="91"/>
      <c r="E66" s="91"/>
      <c r="F66" s="91"/>
      <c r="G66" s="91"/>
      <c r="H66" s="91"/>
      <c r="I66" s="91"/>
      <c r="J66" s="92"/>
      <c r="K66" s="81"/>
      <c r="L66" s="81"/>
      <c r="M66" s="81"/>
      <c r="N66" s="98">
        <f>N61*2/7</f>
        <v>0</v>
      </c>
      <c r="O66" s="9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x14ac:dyDescent="0.25">
      <c r="B67" s="67">
        <v>7</v>
      </c>
      <c r="C67" s="118"/>
      <c r="D67" s="120"/>
      <c r="E67" s="120"/>
      <c r="F67" s="120"/>
      <c r="G67" s="120"/>
      <c r="H67" s="120"/>
      <c r="I67" s="120"/>
      <c r="J67" s="121"/>
      <c r="K67" s="81"/>
      <c r="L67" s="81"/>
      <c r="M67" s="81"/>
      <c r="N67" s="122">
        <f>N61*1/7</f>
        <v>0</v>
      </c>
      <c r="O67" s="12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ht="64.5" customHeight="1" x14ac:dyDescent="0.25">
      <c r="B68" s="97" t="s">
        <v>57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x14ac:dyDescent="0.25">
      <c r="B71" s="4" t="s">
        <v>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17"/>
      <c r="N71" s="17"/>
      <c r="O71" s="17"/>
      <c r="P71" s="4"/>
      <c r="Q71" s="4"/>
      <c r="R71" s="4"/>
      <c r="S71" s="4"/>
      <c r="T71" s="4"/>
      <c r="U71" s="4"/>
      <c r="V71" s="4"/>
      <c r="W71" s="4"/>
      <c r="X71" s="4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x14ac:dyDescent="0.25">
      <c r="B72" s="52"/>
      <c r="C72" s="68"/>
      <c r="D72" s="68"/>
      <c r="E72" s="95"/>
      <c r="F72" s="96"/>
      <c r="G72" s="68"/>
      <c r="H72" s="68"/>
      <c r="I72" s="68"/>
      <c r="J72" s="69"/>
      <c r="K72" s="68"/>
      <c r="L72" s="68"/>
      <c r="M72" s="52"/>
      <c r="N72" s="69"/>
      <c r="U72" s="4"/>
      <c r="V72" s="4"/>
      <c r="W72" s="4"/>
      <c r="X72" s="4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x14ac:dyDescent="0.25">
      <c r="B73" s="70" t="s">
        <v>37</v>
      </c>
      <c r="C73" s="58"/>
      <c r="D73" s="58"/>
      <c r="E73" s="93" t="s">
        <v>38</v>
      </c>
      <c r="F73" s="94"/>
      <c r="G73" s="71" t="s">
        <v>39</v>
      </c>
      <c r="H73" s="72"/>
      <c r="I73" s="58"/>
      <c r="J73" s="58"/>
      <c r="K73" s="73" t="s">
        <v>40</v>
      </c>
      <c r="L73" s="74"/>
      <c r="M73" s="71" t="s">
        <v>41</v>
      </c>
      <c r="N73" s="75"/>
      <c r="U73" s="4"/>
      <c r="V73" s="4"/>
      <c r="W73" s="4"/>
      <c r="X73" s="4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x14ac:dyDescent="0.25">
      <c r="B74" s="106"/>
      <c r="C74" s="124"/>
      <c r="D74" s="107"/>
      <c r="E74" s="106"/>
      <c r="F74" s="107"/>
      <c r="G74" s="87"/>
      <c r="H74" s="126"/>
      <c r="I74" s="127"/>
      <c r="J74" s="88"/>
      <c r="K74" s="87"/>
      <c r="L74" s="88"/>
      <c r="M74" s="87"/>
      <c r="N74" s="88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x14ac:dyDescent="0.25">
      <c r="B75" s="102"/>
      <c r="C75" s="125"/>
      <c r="D75" s="103"/>
      <c r="E75" s="102"/>
      <c r="F75" s="103"/>
      <c r="G75" s="89"/>
      <c r="H75" s="100"/>
      <c r="I75" s="101"/>
      <c r="J75" s="90"/>
      <c r="K75" s="89"/>
      <c r="L75" s="90"/>
      <c r="M75" s="89"/>
      <c r="N75" s="90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x14ac:dyDescent="0.25">
      <c r="B76" s="102"/>
      <c r="C76" s="125"/>
      <c r="D76" s="103"/>
      <c r="E76" s="102"/>
      <c r="F76" s="103"/>
      <c r="G76" s="89"/>
      <c r="H76" s="100"/>
      <c r="I76" s="101"/>
      <c r="J76" s="90"/>
      <c r="K76" s="89"/>
      <c r="L76" s="90"/>
      <c r="M76" s="89"/>
      <c r="N76" s="90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x14ac:dyDescent="0.25">
      <c r="B77" s="102"/>
      <c r="C77" s="125"/>
      <c r="D77" s="103"/>
      <c r="E77" s="102"/>
      <c r="F77" s="103"/>
      <c r="G77" s="89"/>
      <c r="H77" s="100"/>
      <c r="I77" s="101"/>
      <c r="J77" s="90"/>
      <c r="K77" s="89"/>
      <c r="L77" s="90"/>
      <c r="M77" s="89"/>
      <c r="N77" s="9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x14ac:dyDescent="0.25">
      <c r="B78" s="76"/>
      <c r="C78" s="77"/>
      <c r="D78" s="78"/>
      <c r="E78" s="104"/>
      <c r="F78" s="105"/>
      <c r="G78" s="79"/>
      <c r="H78" s="80"/>
      <c r="I78" s="80"/>
      <c r="J78" s="80"/>
      <c r="K78" s="118"/>
      <c r="L78" s="119"/>
      <c r="M78" s="118"/>
      <c r="N78" s="119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2:5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2:5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2:5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2:5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2:5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2:5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2:5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2:5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2:5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2:57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2:57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2:57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2:57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2:5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2:5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2:57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2:57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2:57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2:57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2:57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2:57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2:57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2:57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2:57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2:57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2:5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2:57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2:5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2:57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2:57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2:57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2:57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2:57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2:57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2:57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2:57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2:57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2:57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2:57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2:5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2:57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2:57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2:57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2:57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2:57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2:57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2:57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2:57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2:5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2:57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2:57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2:57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2:57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2:57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2:57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2:57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2:57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2:57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2:57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2:57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2:57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2:5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2:5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2:5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2:5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2:5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2:5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2:5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2:5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2:5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2:5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2:5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2:57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2:57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2:57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2:57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2:57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2:57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2:5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2:5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2:5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2:57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2:57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2:57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2:57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2:57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2:57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2:57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2:57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2:57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2:57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2:57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2:57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2:57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2:57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2:57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2:57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2:57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2:57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2:57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2:57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2:57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2:57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2:57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2:57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2:57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2:57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2:57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2:57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2:57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2:57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2:57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2:57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2:57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2:57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2:57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2:57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2:57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2:57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2:57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2:57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2:57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2:57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2:57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2:57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2:57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2:57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2:57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2:57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2:57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2:57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2:57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2:57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2:57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2:57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2:57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2:57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2:57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2:57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2:57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2:57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2:57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2:57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2:57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2:57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2:57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2:57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2:57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2:57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2:57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2:57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2:57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2:57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2:57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2:57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2:57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2:57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2:57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2:57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2:57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2:57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2:57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2:57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2:57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2:57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2:57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2:57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2:57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2:57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2:57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2:57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2:57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2:57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2:57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2:57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2:57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2:57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2:57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2:57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2:57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2:57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2:57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2:57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2:57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2:57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2:57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2:57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2:57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2:57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2:57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2:57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2:57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2:57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2:57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2:57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2:57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2:57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2:57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2:57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2:57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2:57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2:57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2:57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2:57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2:57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2:57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2:57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2:57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2:57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2:57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2:57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2:57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2:57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2:57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2:57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2:57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2:57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2:57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2:57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2:57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2:57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2:57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2:57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2:57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2:57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2:57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2:57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2:57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2:57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2:57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2:57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2:57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2:57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2:57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2:57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2:57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2:57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2:57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2:57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2:57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2:57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2:57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2:57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2:57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2:57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2:57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2:57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2:57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2:57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2:57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2:57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2:57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2:57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2:57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2:57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2:57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2:57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2:57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2:57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2:57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2:57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2:57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2:57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2:57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2:57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2:57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2:57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2:57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2:57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2:57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2:57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2:57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2:57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2:57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2:57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2:57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2:57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2:57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2:57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2:57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2:57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2:57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2:57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2:57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2:57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2:57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2:57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2:57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2:57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2:57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2:57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2:57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2:57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2:57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2:57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2:57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2:57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2:57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2:57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2:57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2:57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2:57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2:57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2:57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2:57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2:57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2:57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2:57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2:57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2:57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2:57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2:57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2:57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2:57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2:57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2:57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2:57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2:57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2:57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2:57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2:57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2:57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2:57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2:57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2:57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2:57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</sheetData>
  <sheetProtection password="CAD9" sheet="1" objects="1" scenarios="1"/>
  <mergeCells count="72">
    <mergeCell ref="G37:I37"/>
    <mergeCell ref="G38:I38"/>
    <mergeCell ref="G39:I39"/>
    <mergeCell ref="G40:I40"/>
    <mergeCell ref="M29:O30"/>
    <mergeCell ref="C24:G24"/>
    <mergeCell ref="C25:G25"/>
    <mergeCell ref="C26:G26"/>
    <mergeCell ref="C65:J65"/>
    <mergeCell ref="N65:O65"/>
    <mergeCell ref="N60:O60"/>
    <mergeCell ref="N64:O64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M76:N76"/>
    <mergeCell ref="M77:N77"/>
    <mergeCell ref="M78:N78"/>
    <mergeCell ref="N66:O66"/>
    <mergeCell ref="C67:J67"/>
    <mergeCell ref="N67:O67"/>
    <mergeCell ref="K76:L76"/>
    <mergeCell ref="K77:L77"/>
    <mergeCell ref="K78:L78"/>
    <mergeCell ref="B74:D74"/>
    <mergeCell ref="B75:D75"/>
    <mergeCell ref="B76:D76"/>
    <mergeCell ref="B77:D77"/>
    <mergeCell ref="G74:J74"/>
    <mergeCell ref="G75:J75"/>
    <mergeCell ref="G76:J76"/>
    <mergeCell ref="B19:G19"/>
    <mergeCell ref="C64:J64"/>
    <mergeCell ref="C63:J63"/>
    <mergeCell ref="C62:J62"/>
    <mergeCell ref="C61:J61"/>
    <mergeCell ref="J29:L30"/>
    <mergeCell ref="C20:G20"/>
    <mergeCell ref="C22:G22"/>
    <mergeCell ref="C23:G23"/>
    <mergeCell ref="C21:G21"/>
    <mergeCell ref="G31:I31"/>
    <mergeCell ref="G32:I32"/>
    <mergeCell ref="G33:I33"/>
    <mergeCell ref="G34:I34"/>
    <mergeCell ref="G35:I35"/>
    <mergeCell ref="G36:I36"/>
    <mergeCell ref="G77:J77"/>
    <mergeCell ref="E77:F77"/>
    <mergeCell ref="E78:F78"/>
    <mergeCell ref="E74:F74"/>
    <mergeCell ref="E75:F75"/>
    <mergeCell ref="E76:F76"/>
    <mergeCell ref="G50:I50"/>
    <mergeCell ref="G51:I51"/>
    <mergeCell ref="K74:L74"/>
    <mergeCell ref="K75:L75"/>
    <mergeCell ref="C66:J66"/>
    <mergeCell ref="E73:F73"/>
    <mergeCell ref="E72:F72"/>
    <mergeCell ref="B68:O68"/>
    <mergeCell ref="N61:O61"/>
    <mergeCell ref="N62:O62"/>
    <mergeCell ref="N63:O63"/>
    <mergeCell ref="M74:N74"/>
    <mergeCell ref="M75:N75"/>
  </mergeCells>
  <pageMargins left="0.7" right="0.7" top="0.75" bottom="0.75" header="0.3" footer="0.3"/>
  <pageSetup paperSize="9" scale="68" orientation="portrait" horizontalDpi="720" verticalDpi="7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teams</vt:lpstr>
      <vt:lpstr>results</vt:lpstr>
      <vt:lpstr>box</vt:lpstr>
      <vt:lpstr>Mannsch1</vt:lpstr>
      <vt:lpstr>Mannsch2</vt:lpstr>
      <vt:lpstr>Mannsch3</vt:lpstr>
      <vt:lpstr>Mannsch4</vt:lpstr>
      <vt:lpstr>Mannsch5</vt:lpstr>
      <vt:lpstr>Mannsch6</vt:lpstr>
      <vt:lpstr>Mannsch7</vt:lpstr>
      <vt:lpstr>team2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Curtis</dc:creator>
  <cp:lastModifiedBy>Ashley Curtis</cp:lastModifiedBy>
  <cp:lastPrinted>2014-02-18T00:33:57Z</cp:lastPrinted>
  <dcterms:created xsi:type="dcterms:W3CDTF">2014-02-17T23:30:31Z</dcterms:created>
  <dcterms:modified xsi:type="dcterms:W3CDTF">2015-03-08T08:39:17Z</dcterms:modified>
</cp:coreProperties>
</file>